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32_Estado de Situación Financiera Detallado - LD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<sst xmlns="http://schemas.openxmlformats.org/spreadsheetml/2006/main" count="134" uniqueCount="131">
  <si>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</si>
  <si>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</si>
  <si>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</si>
  <si>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</si>
  <si>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</si>
  <si>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</si>
  <si>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</si>
  <si>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</si>
  <si>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</si>
  <si>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</si>
  <si>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</si>
  <si>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</si>
  <si>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</si>
  <si>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</si>
  <si>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</si>
  <si>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</si>
  <si>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</si>
  <si>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</si>
  <si>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</si>
  <si>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</si>
  <si>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</si>
  <si>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</si>
  <si>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</si>
  <si>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</si>
  <si>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</si>
  <si>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</si>
  <si>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</si>
  <si>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</si>
  <si>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</si>
  <si>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</si>
  <si>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</si>
  <si>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</si>
  <si>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</si>
  <si>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</si>
  <si>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</si>
  <si>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</si>
  <si>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</si>
  <si>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</si>
  <si>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</si>
  <si>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</si>
  <si>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</si>
  <si>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</si>
  <si>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</si>
  <si>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</si>
  <si>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</si>
  <si>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</si>
  <si>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</si>
  <si>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</si>
  <si>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</si>
  <si>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</si>
  <si>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</si>
  <si>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</si>
  <si>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</si>
  <si>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</si>
  <si>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</si>
  <si>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</si>
  <si>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</si>
  <si>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</si>
  <si>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</si>
  <si>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</si>
  <si>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</si>
  <si>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</si>
  <si>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</si>
  <si>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</si>
  <si>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</si>
  <si>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</si>
  <si>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</si>
  <si>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</si>
  <si>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</si>
  <si>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</si>
  <si>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</si>
  <si>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</si>
  <si>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</si>
  <si>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</si>
  <si>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</si>
  <si>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</si>
  <si>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</si>
  <si>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</si>
  <si>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</si>
  <si>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</si>
  <si>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</si>
  <si>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</si>
  <si>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</si>
  <si>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</si>
  <si>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</si>
  <si>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</si>
  <si>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</si>
  <si>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</si>
  <si>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</si>
  <si>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</si>
  <si>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</si>
  <si>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</si>
  <si>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</si>
  <si>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</si>
  <si>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</si>
  <si>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</si>
  <si>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</si>
  <si>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</si>
  <si>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</si>
  <si>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</si>
  <si>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</si>
  <si>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</si>
  <si>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</si>
  <si>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</si>
  <si>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</si>
  <si>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</si>
  <si>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</si>
  <si>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</si>
  <si>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</si>
  <si>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</si>
  <si>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</si>
  <si>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</si>
  <si>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</si>
  <si>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</si>
  <si>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</si>
  <si>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</si>
  <si>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</si>
  <si>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</si>
  <si>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</si>
  <si>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</si>
  <si>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</si>
  <si>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</si>
  <si>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</si>
  <si>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RURAL DE AGUA Y SANEAMIENTO DE SAN JUANITO</t>
  </si>
  <si>
    <t>Al 31 de Diciembre de 2021 y al 31 de diciembre de 2020 (b)</t>
  </si>
  <si>
    <t>_____________________________________________</t>
  </si>
  <si>
    <t>MTRO. MANUEL ANTONIO DOMINGUEZ MARISCAL</t>
  </si>
  <si>
    <t>DIRECTOR EJECUTIVO</t>
  </si>
  <si>
    <t>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</si>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</sst>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5" sqref="B5:G5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871151</v>
      </c>
      <c r="D9" s="20">
        <f>SUM(D10:D16)</f>
        <v>3113141</v>
      </c>
      <c r="E9" s="11" t="s">
        <v>9</v>
      </c>
      <c r="F9" s="20">
        <f>SUM(F10:F18)</f>
        <v>10992545</v>
      </c>
      <c r="G9" s="20">
        <f>SUM(G10:G18)</f>
        <v>11286663</v>
      </c>
    </row>
    <row r="10" spans="2:8" x14ac:dyDescent="0.3">
      <c r="B10" s="12" t="s">
        <v>10</v>
      </c>
      <c r="C10" s="26">
        <v>3200</v>
      </c>
      <c r="D10" s="26">
        <v>3200</v>
      </c>
      <c r="E10" s="13" t="s">
        <v>11</v>
      </c>
      <c r="F10" s="26">
        <v>15693</v>
      </c>
      <c r="G10" s="26">
        <v>5639</v>
      </c>
    </row>
    <row r="11" spans="2:8" x14ac:dyDescent="0.3">
      <c r="B11" s="12" t="s">
        <v>12</v>
      </c>
      <c r="C11" s="26">
        <v>867951</v>
      </c>
      <c r="D11" s="26">
        <v>3109941</v>
      </c>
      <c r="E11" s="13" t="s">
        <v>13</v>
      </c>
      <c r="F11" s="26">
        <v>0</v>
      </c>
      <c r="G11" s="26">
        <v>0</v>
      </c>
    </row>
    <row r="12" spans="2:8" ht="22.8" x14ac:dyDescent="0.3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8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25968</v>
      </c>
      <c r="G14" s="26">
        <v>0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10950884</v>
      </c>
      <c r="G16" s="26">
        <v>11281024</v>
      </c>
    </row>
    <row r="17" spans="2:7" ht="22.8" x14ac:dyDescent="0.3">
      <c r="B17" s="10" t="s">
        <v>24</v>
      </c>
      <c r="C17" s="20">
        <f>SUM(C18:C24)</f>
        <v>535744</v>
      </c>
      <c r="D17" s="20">
        <f>SUM(D18:D24)</f>
        <v>1086408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x14ac:dyDescent="0.3">
      <c r="B20" s="12" t="s">
        <v>30</v>
      </c>
      <c r="C20" s="26">
        <v>364809</v>
      </c>
      <c r="D20" s="26">
        <v>474129</v>
      </c>
      <c r="E20" s="13" t="s">
        <v>31</v>
      </c>
      <c r="F20" s="26">
        <v>0</v>
      </c>
      <c r="G20" s="26">
        <v>0</v>
      </c>
    </row>
    <row r="21" spans="2:7" ht="22.8" x14ac:dyDescent="0.3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170935</v>
      </c>
      <c r="D24" s="26">
        <v>612279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95</v>
      </c>
      <c r="D25" s="20">
        <f>SUM(D26:D30)</f>
        <v>101051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0</v>
      </c>
      <c r="D26" s="26">
        <v>55000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95</v>
      </c>
      <c r="D30" s="26">
        <v>46051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1406990</v>
      </c>
      <c r="D47" s="20">
        <f>SUM(D41,D38,D37,D31,D25,D17,D9)</f>
        <v>4300600</v>
      </c>
      <c r="E47" s="14" t="s">
        <v>83</v>
      </c>
      <c r="F47" s="20">
        <f>SUM(F42,F38,F31,F27,F26,F23,F19,F9)</f>
        <v>10992545</v>
      </c>
      <c r="G47" s="20">
        <f>SUM(G42,G38,G31,G27,G26,G23,G19,G9)</f>
        <v>11286663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139137280</v>
      </c>
      <c r="D52" s="26">
        <v>139137280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8301948</v>
      </c>
      <c r="D53" s="26">
        <v>7020539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-18968759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10992545</v>
      </c>
      <c r="G59" s="20">
        <f>SUM(G47,G57)</f>
        <v>11286663</v>
      </c>
    </row>
    <row r="60" spans="2:7" ht="24" x14ac:dyDescent="0.3">
      <c r="B60" s="4" t="s">
        <v>103</v>
      </c>
      <c r="C60" s="20">
        <f>SUM(C50:C58)</f>
        <v>128470469</v>
      </c>
      <c r="D60" s="20">
        <f>SUM(D50:D58)</f>
        <v>146157819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129877459</v>
      </c>
      <c r="D62" s="20">
        <f>SUM(D47,D60)</f>
        <v>150458419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151338252</v>
      </c>
      <c r="G63" s="20">
        <f>SUM(G64:G66)</f>
        <v>151338252</v>
      </c>
    </row>
    <row r="64" spans="2:7" x14ac:dyDescent="0.3">
      <c r="B64" s="15"/>
      <c r="C64" s="23"/>
      <c r="D64" s="23"/>
      <c r="E64" s="11" t="s">
        <v>107</v>
      </c>
      <c r="F64" s="26">
        <v>1936706</v>
      </c>
      <c r="G64" s="26">
        <v>1936706</v>
      </c>
    </row>
    <row r="65" spans="2:7" x14ac:dyDescent="0.3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3">
      <c r="B66" s="15"/>
      <c r="C66" s="23"/>
      <c r="D66" s="23"/>
      <c r="E66" s="11" t="s">
        <v>109</v>
      </c>
      <c r="F66" s="26">
        <v>149401546</v>
      </c>
      <c r="G66" s="26">
        <v>149401546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-32453338</v>
      </c>
      <c r="G68" s="20">
        <f>SUM(G69:G73)</f>
        <v>-12166496</v>
      </c>
    </row>
    <row r="69" spans="2:7" x14ac:dyDescent="0.3">
      <c r="B69" s="15"/>
      <c r="C69" s="23"/>
      <c r="D69" s="23"/>
      <c r="E69" s="11" t="s">
        <v>111</v>
      </c>
      <c r="F69" s="26">
        <v>-19806653</v>
      </c>
      <c r="G69" s="26">
        <v>488805</v>
      </c>
    </row>
    <row r="70" spans="2:7" x14ac:dyDescent="0.3">
      <c r="B70" s="15"/>
      <c r="C70" s="23"/>
      <c r="D70" s="23"/>
      <c r="E70" s="11" t="s">
        <v>112</v>
      </c>
      <c r="F70" s="26">
        <v>-12646685</v>
      </c>
      <c r="G70" s="26">
        <v>-12655301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3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118884914</v>
      </c>
      <c r="G79" s="20">
        <f>SUM(G63,G68,G75)</f>
        <v>139171756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129877459</v>
      </c>
      <c r="G81" s="20">
        <f>SUM(G59,G79)</f>
        <v>150458419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 t="s">
        <v>125</v>
      </c>
      <c r="C89" s="28"/>
      <c r="D89" s="28"/>
      <c r="E89" s="28"/>
      <c r="F89" s="29" t="s">
        <v>128</v>
      </c>
    </row>
    <row r="90" spans="2:7" s="29" customFormat="1" x14ac:dyDescent="0.3">
      <c r="B90" s="28" t="s">
        <v>126</v>
      </c>
      <c r="C90" s="28"/>
      <c r="D90" s="28"/>
      <c r="E90" s="28"/>
      <c r="F90" s="29" t="s">
        <v>129</v>
      </c>
    </row>
    <row r="91" spans="2:7" s="29" customFormat="1" x14ac:dyDescent="0.3">
      <c r="B91" s="28" t="s">
        <v>127</v>
      </c>
      <c r="C91" s="28"/>
      <c r="D91" s="28"/>
      <c r="E91" s="28"/>
      <c r="F91" s="29" t="s">
        <v>130</v>
      </c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2022-02-03T18:59:45Z</cp:lastPrinted>
  <dcterms:created xsi:type="dcterms:W3CDTF">2020-01-08T19:54:23Z</dcterms:created>
  <dcterms:modified xsi:type="dcterms:W3CDTF">2022-02-03T19:00:04Z</dcterms:modified>
</cp:coreProperties>
</file>